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<sst xmlns="http://schemas.openxmlformats.org/spreadsheetml/2006/main" count="18" uniqueCount="16">
  <si>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TRANSMISSION FINAL GEAR RATIO</t>
  </si>
  <si>
    <t>TYRE SPECS</t>
  </si>
  <si>
    <t>11R24.5</t>
  </si>
  <si>
    <t>11R22.5</t>
  </si>
  <si>
    <t>275/80R24.5</t>
  </si>
  <si>
    <t>275/80R22.5</t>
  </si>
  <si>
    <t>265/70R19.5</t>
  </si>
  <si>
    <t>255/70R22.5</t>
  </si>
  <si>
    <t>ENGINE RPM</t>
  </si>
  <si>
    <t>RATIO</t>
  </si>
  <si>
    <t>RPM</t>
  </si>
  <si>
    <t>DIFF RATIO</t>
  </si>
  <si>
    <t>SPEED KM/H</t>
  </si>
  <si>
    <t>DIFF RATIO AND ROAD SPEED CALCULATOR</t>
  </si>
  <si>
    <t>CUSTOM</t>
  </si>
  <si>
    <t>Select from the drop down boxes on the left, and results are displayed on the right.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</si>
</sst>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6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2" fontId="3" fillId="0" borderId="11" xfId="0" applyNumberFormat="1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2" fontId="3" fillId="0" borderId="17" xfId="0" applyNumberFormat="1" applyFont="1" applyFill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47625</xdr:rowOff>
    </xdr:from>
    <xdr:to>
      <xdr:col>5</xdr:col>
      <xdr:colOff>561975</xdr:colOff>
      <xdr:row>26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114550"/>
          <a:ext cx="29622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K29" sqref="K29"/>
    </sheetView>
  </sheetViews>
  <sheetFormatPr defaultColWidth="9.140625" defaultRowHeight="12.75"/>
  <cols>
    <col min="1" max="6" width="9.140625" style="3" customWidth="1"/>
    <col min="7" max="8" width="12.7109375" style="3" customWidth="1"/>
    <col min="9" max="16384" width="9.140625" style="3" customWidth="1"/>
  </cols>
  <sheetData>
    <row r="1" spans="2:8" ht="30" customHeight="1" thickBot="1">
      <c r="B1" s="8" t="s">
        <v>13</v>
      </c>
      <c r="C1" s="9"/>
      <c r="D1" s="9"/>
      <c r="E1" s="9"/>
      <c r="F1" s="9"/>
      <c r="G1" s="9"/>
      <c r="H1" s="10"/>
    </row>
    <row r="2" spans="2:8" ht="13.5" thickBot="1">
      <c r="B2" s="39" t="s">
        <v>15</v>
      </c>
      <c r="C2" s="40"/>
      <c r="D2" s="40"/>
      <c r="E2" s="40"/>
      <c r="F2" s="40"/>
      <c r="G2" s="40"/>
      <c r="H2" s="41"/>
    </row>
    <row r="3" spans="2:8" ht="13.5" thickBot="1">
      <c r="B3" s="11" t="s">
        <v>0</v>
      </c>
      <c r="C3" s="12"/>
      <c r="D3" s="12"/>
      <c r="E3" s="13"/>
      <c r="F3" s="14"/>
      <c r="G3" s="15" t="s">
        <v>11</v>
      </c>
      <c r="H3" s="16" t="s">
        <v>12</v>
      </c>
    </row>
    <row r="4" spans="2:8" ht="13.5" thickBot="1">
      <c r="B4" s="32">
        <v>1</v>
      </c>
      <c r="C4" s="33"/>
      <c r="D4" s="33"/>
      <c r="E4" s="34"/>
      <c r="F4" s="17"/>
      <c r="G4" s="18">
        <v>2.64</v>
      </c>
      <c r="H4" s="19">
        <f>((B8*60)/(G4*D51*B4))*1.609344</f>
        <v>64.85106382978724</v>
      </c>
    </row>
    <row r="5" spans="2:8" ht="13.5" thickBot="1">
      <c r="B5" s="5" t="s">
        <v>1</v>
      </c>
      <c r="C5" s="6"/>
      <c r="D5" s="6"/>
      <c r="E5" s="7"/>
      <c r="F5" s="17"/>
      <c r="G5" s="20">
        <v>2.85</v>
      </c>
      <c r="H5" s="21">
        <f>((B8*60)/(G5*D51*B4))*1.609344</f>
        <v>60.07256438969765</v>
      </c>
    </row>
    <row r="6" spans="2:8" ht="13.5" thickBot="1">
      <c r="B6" s="35" t="s">
        <v>7</v>
      </c>
      <c r="C6" s="36"/>
      <c r="D6" s="36"/>
      <c r="E6" s="37"/>
      <c r="F6" s="17"/>
      <c r="G6" s="20">
        <v>3.08</v>
      </c>
      <c r="H6" s="21">
        <f>((B8*60)/(G6*D51*B4))*1.609344</f>
        <v>55.586626139817625</v>
      </c>
    </row>
    <row r="7" spans="2:8" ht="13.5" thickBot="1">
      <c r="B7" s="5" t="s">
        <v>8</v>
      </c>
      <c r="C7" s="6"/>
      <c r="D7" s="6"/>
      <c r="E7" s="7"/>
      <c r="F7" s="17"/>
      <c r="G7" s="20">
        <v>3.25</v>
      </c>
      <c r="H7" s="21">
        <f>((B8*60)/(G7*D51*B4))*1.609344</f>
        <v>52.67901800327333</v>
      </c>
    </row>
    <row r="8" spans="2:8" ht="13.5" thickBot="1">
      <c r="B8" s="32">
        <v>1000</v>
      </c>
      <c r="C8" s="33"/>
      <c r="D8" s="33"/>
      <c r="E8" s="34"/>
      <c r="F8" s="22"/>
      <c r="G8" s="20">
        <v>3.36</v>
      </c>
      <c r="H8" s="21">
        <f>((B8*60)/(G8*D51*B4))*1.609344</f>
        <v>50.95440729483283</v>
      </c>
    </row>
    <row r="9" spans="2:8" ht="12.75">
      <c r="B9" s="23"/>
      <c r="C9" s="24"/>
      <c r="D9" s="24"/>
      <c r="E9" s="24"/>
      <c r="F9" s="24"/>
      <c r="G9" s="20">
        <v>3.55</v>
      </c>
      <c r="H9" s="21">
        <f>((B8*60)/(G9*D51*B4))*1.609344</f>
        <v>48.22727000299671</v>
      </c>
    </row>
    <row r="10" spans="2:8" ht="12.75">
      <c r="B10" s="23"/>
      <c r="C10" s="24"/>
      <c r="D10" s="24"/>
      <c r="E10" s="24"/>
      <c r="F10" s="24"/>
      <c r="G10" s="20">
        <v>3.58</v>
      </c>
      <c r="H10" s="21">
        <f>((B8*60)/(G10*D51*B4))*1.609344</f>
        <v>47.82313086889338</v>
      </c>
    </row>
    <row r="11" spans="2:8" ht="12.75">
      <c r="B11" s="23"/>
      <c r="C11" s="24"/>
      <c r="D11" s="24"/>
      <c r="E11" s="24"/>
      <c r="F11" s="24"/>
      <c r="G11" s="20">
        <v>3.7</v>
      </c>
      <c r="H11" s="21">
        <f>((B8*60)/(G11*D51*B4))*1.609344</f>
        <v>46.27211040828062</v>
      </c>
    </row>
    <row r="12" spans="2:8" ht="12.75">
      <c r="B12" s="23"/>
      <c r="C12" s="24"/>
      <c r="D12" s="24"/>
      <c r="E12" s="24"/>
      <c r="F12" s="24"/>
      <c r="G12" s="20">
        <v>3.9</v>
      </c>
      <c r="H12" s="21">
        <f>((B8*60)/(G12*D51*B4))*1.609344</f>
        <v>43.899181669394444</v>
      </c>
    </row>
    <row r="13" spans="2:8" ht="12.75">
      <c r="B13" s="23"/>
      <c r="C13" s="24"/>
      <c r="D13" s="24"/>
      <c r="E13" s="24"/>
      <c r="F13" s="24"/>
      <c r="G13" s="20">
        <v>4.11</v>
      </c>
      <c r="H13" s="21">
        <f>((B8*60)/(G13*D51*B4))*1.609344</f>
        <v>41.65615778847648</v>
      </c>
    </row>
    <row r="14" spans="2:8" ht="12.75">
      <c r="B14" s="23"/>
      <c r="C14" s="24"/>
      <c r="D14" s="24"/>
      <c r="E14" s="24"/>
      <c r="F14" s="24"/>
      <c r="G14" s="20">
        <v>4.33</v>
      </c>
      <c r="H14" s="21">
        <f>((B8*60)/(G14*D51*B4))*1.609344</f>
        <v>39.53967863987028</v>
      </c>
    </row>
    <row r="15" spans="2:8" ht="12.75">
      <c r="B15" s="23"/>
      <c r="C15" s="24"/>
      <c r="D15" s="24"/>
      <c r="E15" s="24"/>
      <c r="F15" s="24"/>
      <c r="G15" s="20">
        <v>4.56</v>
      </c>
      <c r="H15" s="21">
        <f>((B8*60)/(G15*D51*B4))*1.609344</f>
        <v>37.54535274356104</v>
      </c>
    </row>
    <row r="16" spans="2:8" ht="12.75">
      <c r="B16" s="23"/>
      <c r="C16" s="24"/>
      <c r="D16" s="24"/>
      <c r="E16" s="24"/>
      <c r="F16" s="24"/>
      <c r="G16" s="20">
        <v>4.63</v>
      </c>
      <c r="H16" s="21">
        <f>((B8*60)/(G16*D51*B4))*1.609344</f>
        <v>36.97771242130417</v>
      </c>
    </row>
    <row r="17" spans="2:8" ht="12.75">
      <c r="B17" s="23"/>
      <c r="C17" s="24"/>
      <c r="D17" s="24"/>
      <c r="E17" s="24"/>
      <c r="F17" s="24"/>
      <c r="G17" s="20">
        <v>4.88</v>
      </c>
      <c r="H17" s="21">
        <f>((B8*60)/(G17*D51*B4))*1.609344</f>
        <v>35.08336239972096</v>
      </c>
    </row>
    <row r="18" spans="2:8" ht="12.75">
      <c r="B18" s="23"/>
      <c r="C18" s="24"/>
      <c r="D18" s="24"/>
      <c r="E18" s="24"/>
      <c r="F18" s="24"/>
      <c r="G18" s="20">
        <v>5.25</v>
      </c>
      <c r="H18" s="21">
        <f>((B8*60)/(G18*D51*B4))*1.609344</f>
        <v>32.610820668693016</v>
      </c>
    </row>
    <row r="19" spans="2:8" ht="12.75">
      <c r="B19" s="23"/>
      <c r="C19" s="24"/>
      <c r="D19" s="24"/>
      <c r="E19" s="24"/>
      <c r="F19" s="24"/>
      <c r="G19" s="20">
        <v>5.29</v>
      </c>
      <c r="H19" s="21">
        <f>((B8*60)/(G19*D51*B4))*1.609344</f>
        <v>32.36423601335318</v>
      </c>
    </row>
    <row r="20" spans="2:8" ht="12.75">
      <c r="B20" s="23"/>
      <c r="C20" s="24"/>
      <c r="D20" s="24"/>
      <c r="E20" s="24"/>
      <c r="F20" s="24"/>
      <c r="G20" s="20">
        <v>5.38</v>
      </c>
      <c r="H20" s="21">
        <f>((B8*60)/(G20*D51*B4))*1.609344</f>
        <v>31.82282686071344</v>
      </c>
    </row>
    <row r="21" spans="2:8" ht="12.75">
      <c r="B21" s="23"/>
      <c r="C21" s="24"/>
      <c r="D21" s="24"/>
      <c r="E21" s="24"/>
      <c r="F21" s="24"/>
      <c r="G21" s="20">
        <v>5.43</v>
      </c>
      <c r="H21" s="21">
        <f>((B8*60)/(G21*D51*B4))*1.609344</f>
        <v>31.529798989067828</v>
      </c>
    </row>
    <row r="22" spans="2:8" ht="12.75">
      <c r="B22" s="23"/>
      <c r="C22" s="24"/>
      <c r="D22" s="24"/>
      <c r="E22" s="24"/>
      <c r="F22" s="24"/>
      <c r="G22" s="20">
        <v>5.57</v>
      </c>
      <c r="H22" s="21">
        <f>((B8*60)/(G22*D51*B4))*1.609344</f>
        <v>30.737308529737575</v>
      </c>
    </row>
    <row r="23" spans="2:8" ht="12.75">
      <c r="B23" s="23"/>
      <c r="C23" s="24"/>
      <c r="D23" s="24"/>
      <c r="E23" s="24"/>
      <c r="F23" s="24"/>
      <c r="G23" s="20">
        <v>5.83</v>
      </c>
      <c r="H23" s="21">
        <f>((B8*60)/(G23*D51*B4))*1.609344</f>
        <v>29.366519470092335</v>
      </c>
    </row>
    <row r="24" spans="2:8" ht="12.75">
      <c r="B24" s="23"/>
      <c r="C24" s="24"/>
      <c r="D24" s="24"/>
      <c r="E24" s="24"/>
      <c r="F24" s="24"/>
      <c r="G24" s="20">
        <v>6.14</v>
      </c>
      <c r="H24" s="21">
        <f>((B8*60)/(G24*D51*B4))*1.609344</f>
        <v>27.88384503430591</v>
      </c>
    </row>
    <row r="25" spans="2:8" ht="12.75">
      <c r="B25" s="23"/>
      <c r="C25" s="24"/>
      <c r="D25" s="24"/>
      <c r="E25" s="24"/>
      <c r="F25" s="24"/>
      <c r="G25" s="20">
        <v>6.17</v>
      </c>
      <c r="H25" s="21">
        <f>((B8*60)/(G25*D51*B4))*1.609344</f>
        <v>27.748267181626954</v>
      </c>
    </row>
    <row r="26" spans="2:8" ht="12.75">
      <c r="B26" s="23"/>
      <c r="C26" s="24"/>
      <c r="D26" s="24"/>
      <c r="E26" s="24"/>
      <c r="F26" s="24"/>
      <c r="G26" s="20">
        <v>6.5</v>
      </c>
      <c r="H26" s="21">
        <f>((B8*60)/(G26*D51*B4))*1.609344</f>
        <v>26.339509001636664</v>
      </c>
    </row>
    <row r="27" spans="2:8" ht="13.5" thickBot="1">
      <c r="B27" s="23"/>
      <c r="C27" s="24"/>
      <c r="D27" s="24"/>
      <c r="E27" s="24"/>
      <c r="F27" s="24"/>
      <c r="G27" s="25">
        <v>7.17</v>
      </c>
      <c r="H27" s="26">
        <f>((B8*60)/(G27*D51*B4))*1.609344</f>
        <v>23.878215970800323</v>
      </c>
    </row>
    <row r="28" spans="2:8" ht="13.5" thickBot="1">
      <c r="B28" s="23"/>
      <c r="C28" s="24"/>
      <c r="D28" s="24"/>
      <c r="E28" s="24"/>
      <c r="F28" s="24"/>
      <c r="G28" s="11" t="s">
        <v>14</v>
      </c>
      <c r="H28" s="13"/>
    </row>
    <row r="29" spans="2:8" ht="13.5" thickBot="1">
      <c r="B29" s="27"/>
      <c r="C29" s="28"/>
      <c r="D29" s="28"/>
      <c r="E29" s="28"/>
      <c r="F29" s="28"/>
      <c r="G29" s="38">
        <v>5.7</v>
      </c>
      <c r="H29" s="29">
        <f>((B8*60)/(G29*D51*B4))*1.609344</f>
        <v>30.036282194848823</v>
      </c>
    </row>
    <row r="30" spans="7:8" ht="12.75">
      <c r="G30" s="30"/>
      <c r="H30" s="31"/>
    </row>
    <row r="31" spans="7:8" ht="12.75">
      <c r="G31" s="30"/>
      <c r="H31" s="31"/>
    </row>
    <row r="32" spans="7:8" ht="12.75">
      <c r="G32" s="30"/>
      <c r="H32" s="31"/>
    </row>
    <row r="33" spans="7:8" ht="12.75">
      <c r="G33" s="30"/>
      <c r="H33" s="31"/>
    </row>
    <row r="34" spans="7:8" ht="12.75">
      <c r="G34" s="30"/>
      <c r="H34" s="31"/>
    </row>
    <row r="35" spans="7:8" ht="12.75">
      <c r="G35" s="30"/>
      <c r="H35" s="31"/>
    </row>
    <row r="36" spans="7:8" ht="12.75">
      <c r="G36" s="30"/>
      <c r="H36" s="31"/>
    </row>
    <row r="37" spans="7:8" ht="12.75">
      <c r="G37" s="30"/>
      <c r="H37" s="31"/>
    </row>
    <row r="38" spans="7:8" ht="12.75">
      <c r="G38" s="30"/>
      <c r="H38" s="31"/>
    </row>
    <row r="39" spans="7:8" ht="12.75">
      <c r="G39" s="30"/>
      <c r="H39" s="31"/>
    </row>
    <row r="40" spans="7:8" ht="12.75">
      <c r="G40" s="30"/>
      <c r="H40" s="31"/>
    </row>
    <row r="41" spans="7:8" ht="12.75">
      <c r="G41" s="30"/>
      <c r="H41" s="31"/>
    </row>
    <row r="42" spans="7:8" ht="12.75">
      <c r="G42" s="30"/>
      <c r="H42" s="31"/>
    </row>
    <row r="43" spans="7:8" ht="12.75">
      <c r="G43" s="30"/>
      <c r="H43" s="31"/>
    </row>
    <row r="44" spans="7:8" ht="12.75">
      <c r="G44" s="30"/>
      <c r="H44" s="31"/>
    </row>
    <row r="45" spans="7:8" ht="12.75">
      <c r="G45" s="30"/>
      <c r="H45" s="31"/>
    </row>
    <row r="46" spans="7:8" ht="12.75">
      <c r="G46" s="30"/>
      <c r="H46" s="31"/>
    </row>
    <row r="47" spans="7:8" ht="12.75">
      <c r="G47" s="30"/>
      <c r="H47" s="31"/>
    </row>
    <row r="48" spans="7:8" ht="12.75">
      <c r="G48" s="30"/>
      <c r="H48" s="31"/>
    </row>
    <row r="49" spans="7:8" ht="13.5" thickBot="1">
      <c r="G49" s="30"/>
      <c r="H49" s="31"/>
    </row>
    <row r="50" spans="1:5" s="2" customFormat="1" ht="13.5" thickBot="1">
      <c r="A50" s="1" t="s">
        <v>9</v>
      </c>
      <c r="B50" s="5" t="s">
        <v>1</v>
      </c>
      <c r="C50" s="6"/>
      <c r="D50" s="7"/>
      <c r="E50" s="1" t="s">
        <v>10</v>
      </c>
    </row>
    <row r="51" spans="1:5" ht="12.75">
      <c r="A51" s="3">
        <v>0.6</v>
      </c>
      <c r="B51" s="3" t="s">
        <v>2</v>
      </c>
      <c r="C51" s="3">
        <v>476</v>
      </c>
      <c r="D51" s="4" t="str">
        <f>IF(B6=B51,"476",IF(B6=B52,"498",IF(B6=B53,"501",IF(B6=B54,"516",IF(B6=B55,"610",IF(B6=B56,"564","0"))))))</f>
        <v>564</v>
      </c>
      <c r="E51" s="3">
        <v>1000</v>
      </c>
    </row>
    <row r="52" spans="1:5" ht="12.75">
      <c r="A52" s="3">
        <v>0.61</v>
      </c>
      <c r="B52" s="3" t="s">
        <v>3</v>
      </c>
      <c r="C52" s="3">
        <v>498</v>
      </c>
      <c r="E52" s="3">
        <v>1100</v>
      </c>
    </row>
    <row r="53" spans="1:5" ht="12.75">
      <c r="A53" s="3">
        <v>0.62</v>
      </c>
      <c r="B53" s="3" t="s">
        <v>4</v>
      </c>
      <c r="C53" s="3">
        <v>501</v>
      </c>
      <c r="E53" s="3">
        <v>1200</v>
      </c>
    </row>
    <row r="54" spans="1:5" ht="12.75">
      <c r="A54" s="3">
        <v>0.63</v>
      </c>
      <c r="B54" s="3" t="s">
        <v>5</v>
      </c>
      <c r="C54" s="3">
        <v>516</v>
      </c>
      <c r="E54" s="3">
        <v>1300</v>
      </c>
    </row>
    <row r="55" spans="1:5" ht="12.75">
      <c r="A55" s="3">
        <v>0.64</v>
      </c>
      <c r="B55" s="3" t="s">
        <v>6</v>
      </c>
      <c r="C55" s="3">
        <v>610</v>
      </c>
      <c r="E55" s="3">
        <v>1400</v>
      </c>
    </row>
    <row r="56" spans="1:5" ht="12.75">
      <c r="A56" s="3">
        <v>0.65</v>
      </c>
      <c r="B56" s="3" t="s">
        <v>7</v>
      </c>
      <c r="C56" s="3">
        <v>564</v>
      </c>
      <c r="E56" s="3">
        <v>1500</v>
      </c>
    </row>
    <row r="57" spans="1:5" ht="12.75">
      <c r="A57" s="3">
        <v>0.66</v>
      </c>
      <c r="E57" s="3">
        <v>1600</v>
      </c>
    </row>
    <row r="58" spans="1:5" ht="12.75">
      <c r="A58" s="3">
        <v>0.67</v>
      </c>
      <c r="E58" s="3">
        <v>1700</v>
      </c>
    </row>
    <row r="59" spans="1:5" ht="12.75">
      <c r="A59" s="3">
        <v>0.68</v>
      </c>
      <c r="E59" s="3">
        <v>1800</v>
      </c>
    </row>
    <row r="60" spans="1:5" ht="12.75">
      <c r="A60" s="3">
        <v>0.69</v>
      </c>
      <c r="E60" s="3">
        <v>1900</v>
      </c>
    </row>
    <row r="61" spans="1:5" ht="12.75">
      <c r="A61" s="3">
        <v>0.7</v>
      </c>
      <c r="E61" s="3">
        <v>2000</v>
      </c>
    </row>
    <row r="62" spans="1:5" ht="12.75">
      <c r="A62" s="3">
        <v>0.71</v>
      </c>
      <c r="E62" s="3">
        <v>2100</v>
      </c>
    </row>
    <row r="63" spans="1:5" ht="12.75">
      <c r="A63" s="3">
        <v>0.72</v>
      </c>
      <c r="E63" s="3">
        <v>2200</v>
      </c>
    </row>
    <row r="64" spans="1:5" ht="12.75">
      <c r="A64" s="3">
        <v>0.73</v>
      </c>
      <c r="E64" s="3">
        <v>2300</v>
      </c>
    </row>
    <row r="65" spans="1:5" ht="12.75">
      <c r="A65" s="3">
        <v>0.74</v>
      </c>
      <c r="E65" s="3">
        <v>2400</v>
      </c>
    </row>
    <row r="66" spans="1:5" ht="12.75">
      <c r="A66" s="3">
        <v>0.75</v>
      </c>
      <c r="E66" s="3">
        <v>2500</v>
      </c>
    </row>
    <row r="67" spans="1:5" ht="12.75">
      <c r="A67" s="3">
        <v>0.76</v>
      </c>
      <c r="E67" s="3">
        <v>2600</v>
      </c>
    </row>
    <row r="68" spans="1:5" ht="12.75">
      <c r="A68" s="3">
        <v>0.77</v>
      </c>
      <c r="E68" s="3">
        <v>2700</v>
      </c>
    </row>
    <row r="69" spans="1:5" ht="12.75">
      <c r="A69" s="3">
        <v>0.78</v>
      </c>
      <c r="E69" s="3">
        <v>2800</v>
      </c>
    </row>
    <row r="70" spans="1:5" ht="12.75">
      <c r="A70" s="3">
        <v>0.79</v>
      </c>
      <c r="E70" s="3">
        <v>2900</v>
      </c>
    </row>
    <row r="71" spans="1:5" ht="12.75">
      <c r="A71" s="3">
        <v>0.8</v>
      </c>
      <c r="E71" s="3">
        <v>3000</v>
      </c>
    </row>
    <row r="72" spans="1:5" ht="12.75">
      <c r="A72" s="3">
        <v>0.81</v>
      </c>
      <c r="E72" s="3">
        <v>3100</v>
      </c>
    </row>
    <row r="73" spans="1:5" ht="12.75">
      <c r="A73" s="3">
        <v>0.82</v>
      </c>
      <c r="E73" s="3">
        <v>3200</v>
      </c>
    </row>
    <row r="74" spans="1:5" ht="12.75">
      <c r="A74" s="3">
        <v>0.83</v>
      </c>
      <c r="E74" s="3">
        <v>3300</v>
      </c>
    </row>
    <row r="75" spans="1:5" ht="12.75">
      <c r="A75" s="3">
        <v>0.84</v>
      </c>
      <c r="E75" s="3">
        <v>3400</v>
      </c>
    </row>
    <row r="76" spans="1:5" ht="12.75">
      <c r="A76" s="3">
        <v>0.85</v>
      </c>
      <c r="E76" s="3">
        <v>3500</v>
      </c>
    </row>
    <row r="77" spans="1:5" ht="12.75">
      <c r="A77" s="3">
        <v>0.86</v>
      </c>
      <c r="E77" s="3">
        <v>3600</v>
      </c>
    </row>
    <row r="78" spans="1:5" ht="12.75">
      <c r="A78" s="3">
        <v>0.87</v>
      </c>
      <c r="E78" s="3">
        <v>3700</v>
      </c>
    </row>
    <row r="79" spans="1:5" ht="12.75">
      <c r="A79" s="3">
        <v>0.88</v>
      </c>
      <c r="E79" s="3">
        <v>3800</v>
      </c>
    </row>
    <row r="80" spans="1:5" ht="12.75">
      <c r="A80" s="3">
        <v>0.89</v>
      </c>
      <c r="E80" s="3">
        <v>3900</v>
      </c>
    </row>
    <row r="81" spans="1:5" ht="12.75">
      <c r="A81" s="3">
        <v>0.9</v>
      </c>
      <c r="E81" s="3">
        <v>4000</v>
      </c>
    </row>
    <row r="82" ht="12.75">
      <c r="A82" s="3">
        <v>0.91</v>
      </c>
    </row>
    <row r="83" ht="12.75">
      <c r="A83" s="3">
        <v>0.92</v>
      </c>
    </row>
    <row r="84" ht="12.75">
      <c r="A84" s="3">
        <v>0.93</v>
      </c>
    </row>
    <row r="85" ht="12.75">
      <c r="A85" s="3">
        <v>0.94</v>
      </c>
    </row>
    <row r="86" ht="12.75">
      <c r="A86" s="3">
        <v>0.95</v>
      </c>
    </row>
    <row r="87" ht="12.75">
      <c r="A87" s="3">
        <v>0.96</v>
      </c>
    </row>
    <row r="88" ht="12.75">
      <c r="A88" s="3">
        <v>0.97</v>
      </c>
    </row>
    <row r="89" ht="12.75">
      <c r="A89" s="3">
        <v>0.98</v>
      </c>
    </row>
    <row r="90" ht="12.75">
      <c r="A90" s="3">
        <v>0.99</v>
      </c>
    </row>
    <row r="91" ht="12.75">
      <c r="A91" s="3">
        <v>1</v>
      </c>
    </row>
  </sheetData>
  <sheetProtection password="8720" sheet="1" objects="1" scenarios="1"/>
  <mergeCells count="12">
    <mergeCell ref="B50:D50"/>
    <mergeCell ref="B3:E3"/>
    <mergeCell ref="B4:E4"/>
    <mergeCell ref="B5:E5"/>
    <mergeCell ref="B6:E6"/>
    <mergeCell ref="B1:H1"/>
    <mergeCell ref="B9:F29"/>
    <mergeCell ref="G28:H28"/>
    <mergeCell ref="B2:H2"/>
    <mergeCell ref="F3:F8"/>
    <mergeCell ref="B7:E7"/>
    <mergeCell ref="B8:E8"/>
  </mergeCells>
  <dataValidations count="3">
    <dataValidation type="list" allowBlank="1" showInputMessage="1" showErrorMessage="1" sqref="B4:E4">
      <formula1>$A$51:$A$91</formula1>
    </dataValidation>
    <dataValidation type="list" allowBlank="1" showInputMessage="1" showErrorMessage="1" sqref="B6:E6">
      <formula1>$B$51:$B$56</formula1>
    </dataValidation>
    <dataValidation type="list" allowBlank="1" showInputMessage="1" showErrorMessage="1" sqref="B8:E8">
      <formula1>$E$51:$E$81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2014-05-01T22:46:10Z</dcterms:created>
  <dcterms:modified xsi:type="dcterms:W3CDTF">2014-05-02T00:36:35Z</dcterms:modified>
  <cp:category/>
  <cp:version/>
  <cp:contentType/>
  <cp:contentStatus/>
</cp:coreProperties>
</file>